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13" i="1"/>
  <c r="E12"/>
  <c r="E11"/>
  <c r="E10"/>
  <c r="E9"/>
  <c r="E8"/>
  <c r="F5" i="5"/>
  <c r="E4" i="1"/>
  <c r="E5"/>
  <c r="E6"/>
  <c r="E7"/>
  <c r="E3"/>
</calcChain>
</file>

<file path=xl/sharedStrings.xml><?xml version="1.0" encoding="utf-8"?>
<sst xmlns="http://schemas.openxmlformats.org/spreadsheetml/2006/main" count="79" uniqueCount="54">
  <si>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</si>
  <si>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</si>
  <si>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</si>
  <si>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</si>
  <si>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</si>
  <si>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</si>
  <si>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</si>
  <si>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</si>
  <si>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</si>
  <si>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</si>
  <si>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</si>
  <si>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</si>
  <si>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</si>
  <si>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</si>
  <si>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</si>
  <si>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</si>
  <si>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</si>
  <si>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</si>
  <si>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</si>
  <si>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Внутридомовое обслуживание газового оборудования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</si>
  <si>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</si>
  <si>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</si>
  <si>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0,85</t>
  </si>
  <si>
    <t>0,05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</si>
  <si>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</si>
  <si>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</si>
  <si>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</si>
  <si>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</si>
  <si>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</si>
  <si>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</si>
  <si>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</si>
  <si>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</si>
  <si>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</si>
  <si>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м2</t>
  </si>
  <si>
    <t>ремонт отмосток</t>
  </si>
  <si>
    <t>ед.изм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</si>
  <si>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</si>
  <si>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1,70</t>
  </si>
  <si>
    <t>Техническое обслуживание общедомовых сетей ГВС, ХВС, водоотведенияотопления</t>
  </si>
  <si>
    <t>0,52</t>
  </si>
  <si>
    <t>3,92</t>
  </si>
  <si>
    <t>5,01</t>
  </si>
  <si>
    <t>ремонт детской площадки (покраска)</t>
  </si>
  <si>
    <t>ремонт вх.двери (покраска)</t>
  </si>
  <si>
    <t>4,00</t>
  </si>
  <si>
    <t>0,73</t>
  </si>
  <si>
    <t>0,20</t>
  </si>
  <si>
    <t>4,59</t>
  </si>
  <si>
    <t>мкд № 4</t>
  </si>
  <si>
    <t>1189,43</t>
  </si>
  <si>
    <t>ремонт фасада (цоколя), покраска</t>
  </si>
  <si>
    <t>чистка кровли</t>
  </si>
  <si>
    <t>30</t>
  </si>
  <si>
    <t>8,91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</si>
</sst>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0" borderId="0" applyNumberFormat="0"/>
    <xf numFmtId="0" fontId="8" fillId="5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8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7" fillId="2" borderId="0" xfId="2" applyFill="1" applyBorder="1"/>
    <xf numFmtId="0" fontId="0" fillId="0" borderId="1" xfId="0" applyFon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4" fillId="0" borderId="1" xfId="0" applyFont="1" applyBorder="1" applyAlignment="1">
      <alignment horizontal="center"/>
    </xf>
    <xf numFmtId="17" fontId="7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4" xfId="0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7"/>
  <sheetViews>
    <sheetView tabSelected="1" workbookViewId="0">
      <pane ySplit="2" topLeftCell="A3" activePane="bottomLeft" state="frozen"/>
      <selection pane="bottomLeft" activeCell="C12" sqref="C12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1"/>
      <c r="B1" s="21"/>
      <c r="C1" s="21"/>
      <c r="D1" s="21"/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" customFormat="1" ht="60" customHeight="1">
      <c r="A2" s="4" t="s">
        <v>8</v>
      </c>
      <c r="B2" s="5" t="s">
        <v>9</v>
      </c>
      <c r="C2" s="5" t="s">
        <v>25</v>
      </c>
      <c r="D2" s="5" t="s">
        <v>26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21</v>
      </c>
      <c r="B3" s="2" t="s">
        <v>45</v>
      </c>
      <c r="C3" s="2" t="s">
        <v>49</v>
      </c>
      <c r="D3" s="2" t="s">
        <v>24</v>
      </c>
      <c r="E3" s="9">
        <f t="shared" ref="E3:E12" si="0">B3*C3*D3</f>
        <v>10419.406800000001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38</v>
      </c>
      <c r="B4" s="2" t="s">
        <v>37</v>
      </c>
      <c r="C4" s="2" t="s">
        <v>49</v>
      </c>
      <c r="D4" s="2" t="s">
        <v>24</v>
      </c>
      <c r="E4" s="9">
        <f t="shared" si="0"/>
        <v>24264.371999999999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27</v>
      </c>
      <c r="B5" s="2" t="s">
        <v>39</v>
      </c>
      <c r="C5" s="2" t="s">
        <v>49</v>
      </c>
      <c r="D5" s="2" t="s">
        <v>24</v>
      </c>
      <c r="E5" s="9">
        <f t="shared" si="0"/>
        <v>7422.0432000000001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20</v>
      </c>
      <c r="B6" s="7" t="s">
        <v>22</v>
      </c>
      <c r="C6" s="7" t="s">
        <v>49</v>
      </c>
      <c r="D6" s="7" t="s">
        <v>24</v>
      </c>
      <c r="E6" s="7">
        <f t="shared" si="0"/>
        <v>12132.186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19</v>
      </c>
      <c r="B7" s="7" t="s">
        <v>46</v>
      </c>
      <c r="C7" s="7" t="s">
        <v>49</v>
      </c>
      <c r="D7" s="7" t="s">
        <v>24</v>
      </c>
      <c r="E7" s="7">
        <f t="shared" si="0"/>
        <v>2854.6320000000001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40</v>
      </c>
      <c r="C8" s="7" t="s">
        <v>49</v>
      </c>
      <c r="D8" s="7" t="s">
        <v>24</v>
      </c>
      <c r="E8" s="7">
        <f t="shared" si="0"/>
        <v>55950.787199999999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41</v>
      </c>
      <c r="C9" s="7" t="s">
        <v>49</v>
      </c>
      <c r="D9" s="7" t="s">
        <v>24</v>
      </c>
      <c r="E9" s="7">
        <f t="shared" si="0"/>
        <v>71508.531600000002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47</v>
      </c>
      <c r="C10" s="7" t="s">
        <v>49</v>
      </c>
      <c r="D10" s="7" t="s">
        <v>24</v>
      </c>
      <c r="E10" s="7">
        <f t="shared" si="0"/>
        <v>65513.804400000001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23</v>
      </c>
      <c r="C11" s="7" t="s">
        <v>49</v>
      </c>
      <c r="D11" s="7" t="s">
        <v>24</v>
      </c>
      <c r="E11" s="7">
        <f t="shared" si="0"/>
        <v>713.65800000000002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/>
      <c r="B12" s="7" t="s">
        <v>53</v>
      </c>
      <c r="C12" s="7" t="s">
        <v>52</v>
      </c>
      <c r="D12" s="7" t="s">
        <v>24</v>
      </c>
      <c r="E12" s="7">
        <f t="shared" si="0"/>
        <v>3207.6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 t="s">
        <v>15</v>
      </c>
      <c r="B13" s="7" t="s">
        <v>44</v>
      </c>
      <c r="C13" s="7" t="s">
        <v>49</v>
      </c>
      <c r="D13" s="7" t="s">
        <v>24</v>
      </c>
      <c r="E13" s="7">
        <f>B13*C13*D13</f>
        <v>57092.639999999999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7" spans="1:1">
      <c r="A17" t="s">
        <v>48</v>
      </c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N15" sqref="N15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>
      <c r="A1" s="24" t="s">
        <v>28</v>
      </c>
      <c r="B1" s="24" t="s">
        <v>35</v>
      </c>
      <c r="C1" s="24" t="s">
        <v>29</v>
      </c>
      <c r="D1" s="24" t="s">
        <v>30</v>
      </c>
      <c r="E1" s="24" t="s">
        <v>32</v>
      </c>
      <c r="F1" s="24" t="s">
        <v>31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>
      <c r="A2" s="25"/>
      <c r="B2" s="26"/>
      <c r="C2" s="26"/>
      <c r="D2" s="27"/>
      <c r="E2" s="28"/>
      <c r="F2" s="28"/>
      <c r="G2" s="16">
        <v>43466</v>
      </c>
      <c r="H2" s="16">
        <v>43497</v>
      </c>
      <c r="I2" s="16">
        <v>43525</v>
      </c>
      <c r="J2" s="16">
        <v>43556</v>
      </c>
      <c r="K2" s="16">
        <v>43586</v>
      </c>
      <c r="L2" s="16">
        <v>43617</v>
      </c>
      <c r="M2" s="16">
        <v>43647</v>
      </c>
      <c r="N2" s="16">
        <v>43678</v>
      </c>
      <c r="O2" s="16">
        <v>43709</v>
      </c>
      <c r="P2" s="16">
        <v>43739</v>
      </c>
      <c r="Q2" s="16">
        <v>43770</v>
      </c>
      <c r="R2" s="16">
        <v>43800</v>
      </c>
    </row>
    <row r="3" spans="1:18">
      <c r="A3" s="12" t="s">
        <v>50</v>
      </c>
      <c r="B3" s="15" t="s">
        <v>33</v>
      </c>
      <c r="C3" s="15">
        <v>30</v>
      </c>
      <c r="D3" s="17"/>
      <c r="E3" s="14">
        <v>3448</v>
      </c>
      <c r="F3" s="6">
        <v>1</v>
      </c>
      <c r="G3" s="6"/>
      <c r="H3" s="6"/>
      <c r="I3" s="6"/>
      <c r="J3" s="6"/>
      <c r="K3" s="6">
        <v>1</v>
      </c>
      <c r="L3" s="6"/>
      <c r="M3" s="6"/>
      <c r="N3" s="6"/>
      <c r="O3" s="6"/>
      <c r="P3" s="6"/>
      <c r="Q3" s="6"/>
      <c r="R3" s="6"/>
    </row>
    <row r="4" spans="1:18">
      <c r="A4" s="12" t="s">
        <v>34</v>
      </c>
      <c r="B4" s="18" t="s">
        <v>33</v>
      </c>
      <c r="C4" s="19">
        <v>400</v>
      </c>
      <c r="D4" s="11"/>
      <c r="E4" s="14">
        <v>11494</v>
      </c>
      <c r="F4" s="6">
        <v>1</v>
      </c>
      <c r="G4" s="6"/>
      <c r="H4" s="6"/>
      <c r="I4" s="6"/>
      <c r="J4" s="6"/>
      <c r="K4" s="6"/>
      <c r="L4" s="6">
        <v>1</v>
      </c>
      <c r="M4" s="6"/>
      <c r="N4" s="6"/>
      <c r="O4" s="6"/>
      <c r="P4" s="6"/>
      <c r="Q4" s="6"/>
      <c r="R4" s="6"/>
    </row>
    <row r="5" spans="1:18">
      <c r="A5" s="12" t="s">
        <v>42</v>
      </c>
      <c r="B5" s="15" t="s">
        <v>33</v>
      </c>
      <c r="C5" s="15">
        <v>80</v>
      </c>
      <c r="D5" s="15"/>
      <c r="E5" s="14">
        <v>1500</v>
      </c>
      <c r="F5" s="6">
        <f>SUM(G5:R5)</f>
        <v>1</v>
      </c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/>
      <c r="R5" s="6"/>
    </row>
    <row r="6" spans="1:18">
      <c r="A6" s="20" t="s">
        <v>43</v>
      </c>
      <c r="B6" s="15" t="s">
        <v>33</v>
      </c>
      <c r="C6" s="15">
        <v>90</v>
      </c>
      <c r="D6" s="15">
        <v>1</v>
      </c>
      <c r="E6" s="14">
        <v>1000</v>
      </c>
      <c r="F6" s="6">
        <v>1</v>
      </c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6"/>
    </row>
    <row r="7" spans="1:18">
      <c r="A7" s="12" t="s">
        <v>51</v>
      </c>
      <c r="B7" s="15" t="s">
        <v>33</v>
      </c>
      <c r="C7" s="15">
        <v>22</v>
      </c>
      <c r="D7" s="15">
        <v>1</v>
      </c>
      <c r="E7" s="14">
        <v>30000</v>
      </c>
      <c r="F7" s="6">
        <v>1</v>
      </c>
      <c r="G7" s="6"/>
      <c r="H7" s="6"/>
      <c r="I7" s="6">
        <v>1</v>
      </c>
      <c r="J7" s="6"/>
      <c r="K7" s="6"/>
      <c r="L7" s="6"/>
      <c r="M7" s="6"/>
      <c r="N7" s="6"/>
      <c r="O7" s="6"/>
      <c r="P7" s="6"/>
      <c r="Q7" s="6"/>
      <c r="R7" s="6"/>
    </row>
    <row r="8" spans="1:18">
      <c r="A8" s="12"/>
      <c r="B8" s="15"/>
      <c r="C8" s="15"/>
      <c r="D8" s="15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0"/>
      <c r="B9" s="15"/>
      <c r="C9" s="15"/>
      <c r="D9" s="15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13"/>
      <c r="B10" s="15"/>
      <c r="C10" s="15"/>
      <c r="D10" s="15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6"/>
      <c r="B11" s="18"/>
      <c r="C11" s="1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6"/>
      <c r="B12" s="18"/>
      <c r="C12" s="1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5" spans="1:18">
      <c r="E15" t="s">
        <v>36</v>
      </c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2019-01-29T08:07:58Z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